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19320" windowHeight="11955"/>
  </bookViews>
  <sheets>
    <sheet name="Документ" sheetId="2" r:id="rId1"/>
  </sheets>
  <definedNames>
    <definedName name="_xlnm.Print_Titles" localSheetId="0">Документ!$7:$9</definedName>
  </definedNames>
  <calcPr calcId="125725"/>
</workbook>
</file>

<file path=xl/calcChain.xml><?xml version="1.0" encoding="utf-8"?>
<calcChain xmlns="http://schemas.openxmlformats.org/spreadsheetml/2006/main">
  <c r="E42" i="2"/>
  <c r="E40"/>
  <c r="E39" s="1"/>
  <c r="E45"/>
  <c r="E44" s="1"/>
  <c r="E31"/>
  <c r="E30" s="1"/>
  <c r="E29" s="1"/>
  <c r="E28" s="1"/>
  <c r="E27" s="1"/>
  <c r="E25"/>
  <c r="E24" s="1"/>
  <c r="E23" s="1"/>
  <c r="E22" s="1"/>
  <c r="E21" s="1"/>
  <c r="E12"/>
  <c r="E11" s="1"/>
  <c r="E19"/>
  <c r="E18" s="1"/>
  <c r="E17" s="1"/>
  <c r="E16" s="1"/>
  <c r="E36"/>
  <c r="E35" l="1"/>
  <c r="E34" s="1"/>
  <c r="E33" s="1"/>
  <c r="E10"/>
  <c r="E47" l="1"/>
</calcChain>
</file>

<file path=xl/sharedStrings.xml><?xml version="1.0" encoding="utf-8"?>
<sst xmlns="http://schemas.openxmlformats.org/spreadsheetml/2006/main" count="127" uniqueCount="57">
  <si>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</si>
  <si>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</si>
  <si>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</si>
  <si>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</si>
  <si>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</si>
  <si>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</si>
  <si>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</si>
  <si>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</si>
  <si>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</si>
  <si>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"Совершенствование организации по решению общегосударственных вопросов и создание условий муниципальной службы сельского поселения "Село Огорь"</t>
  </si>
  <si>
    <t>21 0 00 00000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</si>
  <si>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</si>
  <si>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</si>
  <si>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</si>
  <si>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</si>
  <si>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</si>
  <si>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</si>
  <si>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</si>
  <si>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</si>
  <si>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Глава местной администрации</t>
  </si>
  <si>
    <t>21 0 00 00450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</si>
  <si>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</si>
  <si>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</si>
  <si>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</si>
  <si>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</si>
  <si>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</si>
  <si>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</si>
  <si>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Обеспечение противопожарной безопасности</t>
  </si>
  <si>
    <t>21 0 00 00550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</si>
  <si>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</si>
  <si>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</si>
  <si>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</si>
  <si>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</si>
  <si>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"Благоустройство сельского поселения "Село Огорь"</t>
  </si>
  <si>
    <t>22 0 00 00000</t>
  </si>
  <si>
    <t>Содержание автомобильных дорог</t>
  </si>
  <si>
    <t>22 0 00 03000</t>
  </si>
  <si>
    <t>ЖИЛИЩНО-КОММУНАЛЬНОЕ ХОЗЯЙСТВО</t>
  </si>
  <si>
    <t>0500</t>
  </si>
  <si>
    <t>Благоустройство</t>
  </si>
  <si>
    <t>0503</t>
  </si>
  <si>
    <t>Уличное освещение</t>
  </si>
  <si>
    <t>22 0 00 00100</t>
  </si>
  <si>
    <t>Прочие мероприятия по благоустройству поселений</t>
  </si>
  <si>
    <t>22 0 00 00200</t>
  </si>
  <si>
    <t>22 0 00 S0240</t>
  </si>
  <si>
    <t>Всего</t>
  </si>
  <si>
    <t>Выполнение других обязательств</t>
  </si>
  <si>
    <t>21 0 00 00750</t>
  </si>
  <si>
    <t>Реализация инициативных проектов</t>
  </si>
  <si>
    <t>Иные бюджетные ассигнования</t>
  </si>
  <si>
    <t>Резервные средства</t>
  </si>
  <si>
    <t>800</t>
  </si>
  <si>
    <t>870</t>
  </si>
  <si>
    <t>Измененные бюджетные ассигнования на 2023 год (поправка)</t>
  </si>
  <si>
    <t>Изменение распределения бюджетных ассигнований  бюджета сельского поселения «Село Огорь» по разделам,подразделам,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2023 год</t>
  </si>
  <si>
    <t xml:space="preserve">Приложение №3 к Решению Сельской Думы   №  22 от 20.06.2023 г.            </t>
  </si>
</sst>
</file>

<file path=xl/styles.xml><?xml version="1.0" encoding="utf-8"?>
<styleSheet xmlns="http://schemas.openxmlformats.org/spreadsheetml/2006/main">
  <fonts count="15">
    <font>
      <sz val="11"/>
      <name val="Calibri"/>
      <family val="2"/>
    </font>
    <font>
      <sz val="10"/>
      <color indexed="8"/>
      <name val="Times New Roman"/>
    </font>
    <font>
      <sz val="11"/>
      <color indexed="8"/>
      <name val="Calibri"/>
    </font>
    <font>
      <sz val="11"/>
      <name val="Calibri"/>
      <family val="2"/>
    </font>
    <font>
      <sz val="8"/>
      <name val="Calibri"/>
      <family val="2"/>
    </font>
    <font>
      <sz val="10"/>
      <name val="Times New Roman"/>
      <family val="1"/>
      <charset val="204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0"/>
      <color rgb="FF000000"/>
      <name val="Times New Roman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</font>
    <font>
      <b/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28">
    <xf numFmtId="0" fontId="0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7" fillId="2" borderId="0"/>
    <xf numFmtId="0" fontId="8" fillId="0" borderId="1">
      <alignment horizontal="center" vertical="center" wrapText="1"/>
    </xf>
    <xf numFmtId="0" fontId="8" fillId="0" borderId="1">
      <alignment horizontal="center" vertical="center" shrinkToFit="1"/>
    </xf>
    <xf numFmtId="49" fontId="8" fillId="0" borderId="1">
      <alignment horizontal="left" vertical="top" wrapText="1"/>
    </xf>
    <xf numFmtId="49" fontId="9" fillId="0" borderId="1">
      <alignment horizontal="left" vertical="top" wrapText="1"/>
    </xf>
    <xf numFmtId="0" fontId="8" fillId="0" borderId="1">
      <alignment horizontal="left"/>
    </xf>
    <xf numFmtId="0" fontId="9" fillId="0" borderId="2"/>
    <xf numFmtId="49" fontId="8" fillId="0" borderId="1">
      <alignment horizontal="center" vertical="top" wrapText="1"/>
    </xf>
    <xf numFmtId="49" fontId="9" fillId="0" borderId="1">
      <alignment horizontal="center" vertical="top" wrapText="1"/>
    </xf>
    <xf numFmtId="0" fontId="9" fillId="0" borderId="0">
      <alignment horizontal="left" wrapText="1"/>
    </xf>
    <xf numFmtId="0" fontId="9" fillId="0" borderId="0">
      <alignment horizontal="left" vertical="top" wrapText="1"/>
    </xf>
    <xf numFmtId="0" fontId="10" fillId="0" borderId="0">
      <alignment horizontal="center" wrapText="1"/>
    </xf>
    <xf numFmtId="0" fontId="10" fillId="0" borderId="0">
      <alignment horizontal="center"/>
    </xf>
    <xf numFmtId="0" fontId="9" fillId="0" borderId="0">
      <alignment wrapText="1"/>
    </xf>
    <xf numFmtId="0" fontId="9" fillId="0" borderId="0">
      <alignment horizontal="right"/>
    </xf>
    <xf numFmtId="4" fontId="8" fillId="3" borderId="1">
      <alignment horizontal="right" vertical="top" shrinkToFit="1"/>
    </xf>
    <xf numFmtId="4" fontId="9" fillId="3" borderId="1">
      <alignment horizontal="right" vertical="top" shrinkToFit="1"/>
    </xf>
    <xf numFmtId="4" fontId="8" fillId="4" borderId="1">
      <alignment horizontal="right" vertical="top" shrinkToFit="1"/>
    </xf>
    <xf numFmtId="0" fontId="9" fillId="0" borderId="0"/>
    <xf numFmtId="0" fontId="8" fillId="0" borderId="3">
      <alignment horizontal="left"/>
    </xf>
    <xf numFmtId="0" fontId="9" fillId="0" borderId="3"/>
    <xf numFmtId="0" fontId="6" fillId="0" borderId="0"/>
  </cellStyleXfs>
  <cellXfs count="37">
    <xf numFmtId="0" fontId="0" fillId="0" borderId="0" xfId="0"/>
    <xf numFmtId="0" fontId="0" fillId="0" borderId="0" xfId="0" applyProtection="1">
      <protection locked="0"/>
    </xf>
    <xf numFmtId="0" fontId="6" fillId="0" borderId="0" xfId="27" applyNumberFormat="1" applyProtection="1"/>
    <xf numFmtId="0" fontId="9" fillId="0" borderId="0" xfId="16" applyNumberFormat="1" applyProtection="1">
      <alignment horizontal="left" vertical="top" wrapText="1"/>
    </xf>
    <xf numFmtId="0" fontId="9" fillId="0" borderId="0" xfId="16">
      <alignment horizontal="left" vertical="top" wrapText="1"/>
    </xf>
    <xf numFmtId="0" fontId="2" fillId="0" borderId="0" xfId="27" applyNumberFormat="1" applyFont="1" applyProtection="1"/>
    <xf numFmtId="0" fontId="3" fillId="0" borderId="0" xfId="0" applyFont="1" applyProtection="1">
      <protection locked="0"/>
    </xf>
    <xf numFmtId="0" fontId="1" fillId="0" borderId="1" xfId="8" applyNumberFormat="1" applyFont="1" applyProtection="1">
      <alignment horizontal="center" vertical="center" shrinkToFit="1"/>
    </xf>
    <xf numFmtId="4" fontId="8" fillId="5" borderId="1" xfId="21" applyNumberFormat="1" applyFill="1" applyProtection="1">
      <alignment horizontal="right" vertical="top" shrinkToFit="1"/>
    </xf>
    <xf numFmtId="4" fontId="9" fillId="5" borderId="1" xfId="22" applyNumberFormat="1" applyFill="1" applyProtection="1">
      <alignment horizontal="right" vertical="top" shrinkToFit="1"/>
    </xf>
    <xf numFmtId="49" fontId="9" fillId="0" borderId="1" xfId="15" applyNumberFormat="1" applyBorder="1" applyAlignment="1" applyProtection="1">
      <alignment horizontal="center" vertical="top" wrapText="1"/>
    </xf>
    <xf numFmtId="49" fontId="9" fillId="0" borderId="1" xfId="11" applyNumberFormat="1" applyFont="1" applyAlignment="1" applyProtection="1">
      <alignment horizontal="left" vertical="top" wrapText="1"/>
    </xf>
    <xf numFmtId="0" fontId="8" fillId="0" borderId="1" xfId="12" applyNumberFormat="1" applyFont="1" applyBorder="1" applyAlignment="1" applyProtection="1">
      <alignment horizontal="left"/>
    </xf>
    <xf numFmtId="0" fontId="1" fillId="5" borderId="1" xfId="8" applyNumberFormat="1" applyFont="1" applyFill="1" applyProtection="1">
      <alignment horizontal="center" vertical="center" shrinkToFit="1"/>
    </xf>
    <xf numFmtId="0" fontId="0" fillId="5" borderId="0" xfId="0" applyFill="1" applyProtection="1">
      <protection locked="0"/>
    </xf>
    <xf numFmtId="4" fontId="0" fillId="5" borderId="0" xfId="0" applyNumberFormat="1" applyFill="1" applyProtection="1">
      <protection locked="0"/>
    </xf>
    <xf numFmtId="49" fontId="11" fillId="0" borderId="1" xfId="11" applyNumberFormat="1" applyFont="1" applyAlignment="1" applyProtection="1">
      <alignment horizontal="left" vertical="top" wrapText="1"/>
    </xf>
    <xf numFmtId="49" fontId="11" fillId="0" borderId="1" xfId="15" applyNumberFormat="1" applyFont="1" applyBorder="1" applyAlignment="1" applyProtection="1">
      <alignment horizontal="center" vertical="top" wrapText="1"/>
    </xf>
    <xf numFmtId="4" fontId="11" fillId="5" borderId="1" xfId="22" applyNumberFormat="1" applyFont="1" applyFill="1" applyProtection="1">
      <alignment horizontal="right" vertical="top" shrinkToFit="1"/>
    </xf>
    <xf numFmtId="0" fontId="12" fillId="0" borderId="0" xfId="27" applyNumberFormat="1" applyFont="1" applyProtection="1"/>
    <xf numFmtId="0" fontId="13" fillId="0" borderId="0" xfId="0" applyFont="1" applyProtection="1">
      <protection locked="0"/>
    </xf>
    <xf numFmtId="0" fontId="9" fillId="0" borderId="0" xfId="20" applyNumberFormat="1" applyProtection="1">
      <alignment horizontal="right"/>
    </xf>
    <xf numFmtId="0" fontId="9" fillId="0" borderId="0" xfId="20">
      <alignment horizontal="right"/>
    </xf>
    <xf numFmtId="0" fontId="9" fillId="0" borderId="0" xfId="16" applyNumberFormat="1" applyProtection="1">
      <alignment horizontal="left" vertical="top" wrapText="1"/>
    </xf>
    <xf numFmtId="0" fontId="9" fillId="0" borderId="0" xfId="16">
      <alignment horizontal="left" vertical="top" wrapText="1"/>
    </xf>
    <xf numFmtId="0" fontId="10" fillId="0" borderId="0" xfId="17" applyNumberFormat="1" applyProtection="1">
      <alignment horizontal="center" wrapText="1"/>
    </xf>
    <xf numFmtId="0" fontId="10" fillId="0" borderId="0" xfId="17">
      <alignment horizontal="center" wrapText="1"/>
    </xf>
    <xf numFmtId="0" fontId="14" fillId="0" borderId="0" xfId="19" applyNumberFormat="1" applyFont="1" applyBorder="1" applyAlignment="1" applyProtection="1">
      <alignment horizontal="center" vertical="center" wrapText="1"/>
    </xf>
    <xf numFmtId="0" fontId="14" fillId="0" borderId="0" xfId="19" applyFont="1" applyBorder="1" applyAlignment="1">
      <alignment horizontal="center" vertical="center" wrapText="1"/>
    </xf>
    <xf numFmtId="0" fontId="9" fillId="0" borderId="0" xfId="19" applyNumberFormat="1" applyProtection="1">
      <alignment wrapText="1"/>
    </xf>
    <xf numFmtId="0" fontId="9" fillId="0" borderId="0" xfId="19">
      <alignment wrapText="1"/>
    </xf>
    <xf numFmtId="0" fontId="5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1" fillId="5" borderId="1" xfId="7" applyNumberFormat="1" applyFont="1" applyFill="1" applyProtection="1">
      <alignment horizontal="center" vertical="center" wrapText="1"/>
    </xf>
    <xf numFmtId="0" fontId="1" fillId="5" borderId="1" xfId="7" applyFont="1" applyFill="1">
      <alignment horizontal="center" vertical="center" wrapText="1"/>
    </xf>
    <xf numFmtId="0" fontId="1" fillId="0" borderId="1" xfId="7" applyNumberFormat="1" applyFont="1" applyProtection="1">
      <alignment horizontal="center" vertical="center" wrapText="1"/>
    </xf>
    <xf numFmtId="0" fontId="1" fillId="0" borderId="1" xfId="7" applyFont="1">
      <alignment horizontal="center" vertical="center" wrapText="1"/>
    </xf>
  </cellXfs>
  <cellStyles count="28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1"/>
  <sheetViews>
    <sheetView tabSelected="1" zoomScaleNormal="100" zoomScaleSheetLayoutView="100" workbookViewId="0">
      <selection activeCell="B7" sqref="B7:B8"/>
    </sheetView>
  </sheetViews>
  <sheetFormatPr defaultRowHeight="15" outlineLevelRow="7"/>
  <cols>
    <col min="1" max="1" width="65.42578125" style="1" customWidth="1"/>
    <col min="2" max="2" width="11.5703125" style="1" customWidth="1"/>
    <col min="3" max="3" width="13.7109375" style="1" customWidth="1"/>
    <col min="4" max="4" width="11.5703125" style="1" customWidth="1"/>
    <col min="5" max="5" width="22.28515625" style="14" customWidth="1"/>
    <col min="6" max="6" width="9.140625" style="1" customWidth="1"/>
    <col min="7" max="16384" width="9.140625" style="1"/>
  </cols>
  <sheetData>
    <row r="1" spans="1:6">
      <c r="A1" s="23"/>
      <c r="B1" s="24"/>
      <c r="C1" s="24"/>
      <c r="D1" s="24"/>
      <c r="E1" s="24"/>
      <c r="F1" s="2"/>
    </row>
    <row r="2" spans="1:6" ht="80.25" customHeight="1">
      <c r="A2" s="3"/>
      <c r="B2" s="4"/>
      <c r="C2" s="4"/>
      <c r="D2" s="31" t="s">
        <v>56</v>
      </c>
      <c r="E2" s="32"/>
      <c r="F2" s="2"/>
    </row>
    <row r="3" spans="1:6" ht="15.95" customHeight="1">
      <c r="A3" s="25"/>
      <c r="B3" s="26"/>
      <c r="C3" s="26"/>
      <c r="D3" s="26"/>
      <c r="E3" s="26"/>
      <c r="F3" s="2"/>
    </row>
    <row r="4" spans="1:6" ht="70.5" customHeight="1">
      <c r="A4" s="27" t="s">
        <v>55</v>
      </c>
      <c r="B4" s="28"/>
      <c r="C4" s="28"/>
      <c r="D4" s="28"/>
      <c r="E4" s="28"/>
      <c r="F4" s="2"/>
    </row>
    <row r="5" spans="1:6" ht="15.2" customHeight="1">
      <c r="A5" s="29"/>
      <c r="B5" s="30"/>
      <c r="C5" s="30"/>
      <c r="D5" s="30"/>
      <c r="E5" s="30"/>
      <c r="F5" s="2"/>
    </row>
    <row r="6" spans="1:6" ht="15" customHeight="1">
      <c r="A6" s="21" t="s">
        <v>0</v>
      </c>
      <c r="B6" s="22"/>
      <c r="C6" s="22"/>
      <c r="D6" s="22"/>
      <c r="E6" s="22"/>
      <c r="F6" s="2"/>
    </row>
    <row r="7" spans="1:6" s="6" customFormat="1" ht="15" customHeight="1">
      <c r="A7" s="35" t="s">
        <v>1</v>
      </c>
      <c r="B7" s="35" t="s">
        <v>2</v>
      </c>
      <c r="C7" s="35" t="s">
        <v>3</v>
      </c>
      <c r="D7" s="35" t="s">
        <v>4</v>
      </c>
      <c r="E7" s="33" t="s">
        <v>54</v>
      </c>
      <c r="F7" s="5"/>
    </row>
    <row r="8" spans="1:6" s="6" customFormat="1" ht="36" customHeight="1">
      <c r="A8" s="36"/>
      <c r="B8" s="36"/>
      <c r="C8" s="36"/>
      <c r="D8" s="36"/>
      <c r="E8" s="34"/>
      <c r="F8" s="5"/>
    </row>
    <row r="9" spans="1:6" s="6" customFormat="1" ht="15" customHeight="1">
      <c r="A9" s="7">
        <v>1</v>
      </c>
      <c r="B9" s="7">
        <v>2</v>
      </c>
      <c r="C9" s="7">
        <v>3</v>
      </c>
      <c r="D9" s="7">
        <v>4</v>
      </c>
      <c r="E9" s="13">
        <v>5</v>
      </c>
      <c r="F9" s="5"/>
    </row>
    <row r="10" spans="1:6" s="20" customFormat="1" outlineLevel="1">
      <c r="A10" s="16" t="s">
        <v>5</v>
      </c>
      <c r="B10" s="17" t="s">
        <v>6</v>
      </c>
      <c r="C10" s="17"/>
      <c r="D10" s="17"/>
      <c r="E10" s="18">
        <f>E11+E16</f>
        <v>79715</v>
      </c>
      <c r="F10" s="19"/>
    </row>
    <row r="11" spans="1:6" ht="38.25" outlineLevel="7">
      <c r="A11" s="11" t="s">
        <v>7</v>
      </c>
      <c r="B11" s="10" t="s">
        <v>8</v>
      </c>
      <c r="C11" s="10"/>
      <c r="D11" s="10"/>
      <c r="E11" s="9">
        <f>E12</f>
        <v>29715</v>
      </c>
      <c r="F11" s="2"/>
    </row>
    <row r="12" spans="1:6" ht="38.25" outlineLevel="7">
      <c r="A12" s="11" t="s">
        <v>9</v>
      </c>
      <c r="B12" s="10" t="s">
        <v>8</v>
      </c>
      <c r="C12" s="10" t="s">
        <v>10</v>
      </c>
      <c r="D12" s="10"/>
      <c r="E12" s="9">
        <f>E13</f>
        <v>29715</v>
      </c>
      <c r="F12" s="2"/>
    </row>
    <row r="13" spans="1:6" outlineLevel="6">
      <c r="A13" s="11" t="s">
        <v>19</v>
      </c>
      <c r="B13" s="10" t="s">
        <v>8</v>
      </c>
      <c r="C13" s="10" t="s">
        <v>20</v>
      </c>
      <c r="D13" s="10"/>
      <c r="E13" s="9">
        <v>29715</v>
      </c>
      <c r="F13" s="2"/>
    </row>
    <row r="14" spans="1:6" ht="38.25" outlineLevel="7">
      <c r="A14" s="11" t="s">
        <v>11</v>
      </c>
      <c r="B14" s="10" t="s">
        <v>8</v>
      </c>
      <c r="C14" s="10" t="s">
        <v>20</v>
      </c>
      <c r="D14" s="10" t="s">
        <v>12</v>
      </c>
      <c r="E14" s="9">
        <v>29715</v>
      </c>
      <c r="F14" s="2"/>
    </row>
    <row r="15" spans="1:6" outlineLevel="7">
      <c r="A15" s="11" t="s">
        <v>13</v>
      </c>
      <c r="B15" s="10" t="s">
        <v>8</v>
      </c>
      <c r="C15" s="10" t="s">
        <v>20</v>
      </c>
      <c r="D15" s="10" t="s">
        <v>14</v>
      </c>
      <c r="E15" s="9">
        <v>29715</v>
      </c>
      <c r="F15" s="2"/>
    </row>
    <row r="16" spans="1:6" outlineLevel="7">
      <c r="A16" s="11" t="s">
        <v>21</v>
      </c>
      <c r="B16" s="10" t="s">
        <v>22</v>
      </c>
      <c r="C16" s="10"/>
      <c r="D16" s="10"/>
      <c r="E16" s="9">
        <f>E17</f>
        <v>50000</v>
      </c>
      <c r="F16" s="2"/>
    </row>
    <row r="17" spans="1:6" ht="38.25" outlineLevel="1">
      <c r="A17" s="11" t="s">
        <v>9</v>
      </c>
      <c r="B17" s="10" t="s">
        <v>22</v>
      </c>
      <c r="C17" s="10" t="s">
        <v>10</v>
      </c>
      <c r="D17" s="10"/>
      <c r="E17" s="9">
        <f>E18</f>
        <v>50000</v>
      </c>
      <c r="F17" s="2"/>
    </row>
    <row r="18" spans="1:6" outlineLevel="7">
      <c r="A18" s="11" t="s">
        <v>47</v>
      </c>
      <c r="B18" s="10" t="s">
        <v>22</v>
      </c>
      <c r="C18" s="10" t="s">
        <v>48</v>
      </c>
      <c r="D18" s="10"/>
      <c r="E18" s="9">
        <f>E19</f>
        <v>50000</v>
      </c>
      <c r="F18" s="2"/>
    </row>
    <row r="19" spans="1:6" ht="25.5" outlineLevel="7">
      <c r="A19" s="11" t="s">
        <v>15</v>
      </c>
      <c r="B19" s="10" t="s">
        <v>22</v>
      </c>
      <c r="C19" s="10" t="s">
        <v>48</v>
      </c>
      <c r="D19" s="10" t="s">
        <v>16</v>
      </c>
      <c r="E19" s="9">
        <f>E20</f>
        <v>50000</v>
      </c>
      <c r="F19" s="2"/>
    </row>
    <row r="20" spans="1:6" ht="25.5" outlineLevel="1">
      <c r="A20" s="11" t="s">
        <v>17</v>
      </c>
      <c r="B20" s="10" t="s">
        <v>22</v>
      </c>
      <c r="C20" s="10" t="s">
        <v>48</v>
      </c>
      <c r="D20" s="10" t="s">
        <v>18</v>
      </c>
      <c r="E20" s="9">
        <v>50000</v>
      </c>
      <c r="F20" s="2"/>
    </row>
    <row r="21" spans="1:6" s="20" customFormat="1" ht="25.5" outlineLevel="7">
      <c r="A21" s="16" t="s">
        <v>23</v>
      </c>
      <c r="B21" s="17" t="s">
        <v>24</v>
      </c>
      <c r="C21" s="17"/>
      <c r="D21" s="17"/>
      <c r="E21" s="18">
        <f>E22</f>
        <v>100000</v>
      </c>
      <c r="F21" s="19"/>
    </row>
    <row r="22" spans="1:6" ht="25.5" outlineLevel="7">
      <c r="A22" s="11" t="s">
        <v>25</v>
      </c>
      <c r="B22" s="10" t="s">
        <v>26</v>
      </c>
      <c r="C22" s="10"/>
      <c r="D22" s="10"/>
      <c r="E22" s="9">
        <f>E23</f>
        <v>100000</v>
      </c>
      <c r="F22" s="2"/>
    </row>
    <row r="23" spans="1:6" ht="38.25" outlineLevel="1">
      <c r="A23" s="11" t="s">
        <v>9</v>
      </c>
      <c r="B23" s="10" t="s">
        <v>26</v>
      </c>
      <c r="C23" s="10" t="s">
        <v>10</v>
      </c>
      <c r="D23" s="10"/>
      <c r="E23" s="9">
        <f>E24</f>
        <v>100000</v>
      </c>
      <c r="F23" s="2"/>
    </row>
    <row r="24" spans="1:6" outlineLevel="2">
      <c r="A24" s="11" t="s">
        <v>27</v>
      </c>
      <c r="B24" s="10" t="s">
        <v>26</v>
      </c>
      <c r="C24" s="10" t="s">
        <v>28</v>
      </c>
      <c r="D24" s="10"/>
      <c r="E24" s="9">
        <f>E25</f>
        <v>100000</v>
      </c>
      <c r="F24" s="2"/>
    </row>
    <row r="25" spans="1:6" ht="25.5" outlineLevel="3">
      <c r="A25" s="11" t="s">
        <v>15</v>
      </c>
      <c r="B25" s="10" t="s">
        <v>26</v>
      </c>
      <c r="C25" s="10" t="s">
        <v>28</v>
      </c>
      <c r="D25" s="10" t="s">
        <v>16</v>
      </c>
      <c r="E25" s="9">
        <f>E26</f>
        <v>100000</v>
      </c>
      <c r="F25" s="2"/>
    </row>
    <row r="26" spans="1:6" ht="25.5" outlineLevel="6">
      <c r="A26" s="11" t="s">
        <v>17</v>
      </c>
      <c r="B26" s="10" t="s">
        <v>26</v>
      </c>
      <c r="C26" s="10" t="s">
        <v>28</v>
      </c>
      <c r="D26" s="10" t="s">
        <v>18</v>
      </c>
      <c r="E26" s="9">
        <v>100000</v>
      </c>
      <c r="F26" s="2"/>
    </row>
    <row r="27" spans="1:6" s="20" customFormat="1" outlineLevel="7">
      <c r="A27" s="16" t="s">
        <v>29</v>
      </c>
      <c r="B27" s="17" t="s">
        <v>30</v>
      </c>
      <c r="C27" s="17"/>
      <c r="D27" s="17"/>
      <c r="E27" s="18">
        <f>E28</f>
        <v>300000</v>
      </c>
      <c r="F27" s="19"/>
    </row>
    <row r="28" spans="1:6" outlineLevel="7">
      <c r="A28" s="11" t="s">
        <v>31</v>
      </c>
      <c r="B28" s="10" t="s">
        <v>32</v>
      </c>
      <c r="C28" s="10"/>
      <c r="D28" s="10"/>
      <c r="E28" s="9">
        <f>E29</f>
        <v>300000</v>
      </c>
      <c r="F28" s="2"/>
    </row>
    <row r="29" spans="1:6" ht="25.5" outlineLevel="6">
      <c r="A29" s="11" t="s">
        <v>33</v>
      </c>
      <c r="B29" s="10" t="s">
        <v>32</v>
      </c>
      <c r="C29" s="10" t="s">
        <v>34</v>
      </c>
      <c r="D29" s="10"/>
      <c r="E29" s="9">
        <f>E30</f>
        <v>300000</v>
      </c>
      <c r="F29" s="2"/>
    </row>
    <row r="30" spans="1:6" outlineLevel="7">
      <c r="A30" s="11" t="s">
        <v>35</v>
      </c>
      <c r="B30" s="10" t="s">
        <v>32</v>
      </c>
      <c r="C30" s="10" t="s">
        <v>36</v>
      </c>
      <c r="D30" s="10"/>
      <c r="E30" s="9">
        <f>E31</f>
        <v>300000</v>
      </c>
      <c r="F30" s="2"/>
    </row>
    <row r="31" spans="1:6" ht="25.5" outlineLevel="7">
      <c r="A31" s="11" t="s">
        <v>15</v>
      </c>
      <c r="B31" s="10" t="s">
        <v>32</v>
      </c>
      <c r="C31" s="10" t="s">
        <v>36</v>
      </c>
      <c r="D31" s="10" t="s">
        <v>16</v>
      </c>
      <c r="E31" s="9">
        <f>E32</f>
        <v>300000</v>
      </c>
      <c r="F31" s="2"/>
    </row>
    <row r="32" spans="1:6" ht="25.5" outlineLevel="6">
      <c r="A32" s="11" t="s">
        <v>17</v>
      </c>
      <c r="B32" s="10" t="s">
        <v>32</v>
      </c>
      <c r="C32" s="10" t="s">
        <v>36</v>
      </c>
      <c r="D32" s="10" t="s">
        <v>18</v>
      </c>
      <c r="E32" s="9">
        <v>300000</v>
      </c>
      <c r="F32" s="2"/>
    </row>
    <row r="33" spans="1:6" s="20" customFormat="1" outlineLevel="7">
      <c r="A33" s="16" t="s">
        <v>37</v>
      </c>
      <c r="B33" s="17" t="s">
        <v>38</v>
      </c>
      <c r="C33" s="17"/>
      <c r="D33" s="17"/>
      <c r="E33" s="18">
        <f>E34</f>
        <v>3242206.27</v>
      </c>
      <c r="F33" s="19"/>
    </row>
    <row r="34" spans="1:6" outlineLevel="7">
      <c r="A34" s="11" t="s">
        <v>39</v>
      </c>
      <c r="B34" s="10" t="s">
        <v>40</v>
      </c>
      <c r="C34" s="10"/>
      <c r="D34" s="10"/>
      <c r="E34" s="9">
        <f>E35</f>
        <v>3242206.27</v>
      </c>
      <c r="F34" s="2"/>
    </row>
    <row r="35" spans="1:6" ht="25.5" outlineLevel="6">
      <c r="A35" s="11" t="s">
        <v>33</v>
      </c>
      <c r="B35" s="10" t="s">
        <v>40</v>
      </c>
      <c r="C35" s="10" t="s">
        <v>34</v>
      </c>
      <c r="D35" s="10"/>
      <c r="E35" s="9">
        <f>E36+E39+E44</f>
        <v>3242206.27</v>
      </c>
      <c r="F35" s="2"/>
    </row>
    <row r="36" spans="1:6" outlineLevel="7">
      <c r="A36" s="11" t="s">
        <v>41</v>
      </c>
      <c r="B36" s="10" t="s">
        <v>40</v>
      </c>
      <c r="C36" s="10" t="s">
        <v>42</v>
      </c>
      <c r="D36" s="10"/>
      <c r="E36" s="9">
        <f>E37</f>
        <v>400000</v>
      </c>
      <c r="F36" s="2"/>
    </row>
    <row r="37" spans="1:6" ht="25.5" outlineLevel="7">
      <c r="A37" s="11" t="s">
        <v>15</v>
      </c>
      <c r="B37" s="10" t="s">
        <v>40</v>
      </c>
      <c r="C37" s="10" t="s">
        <v>42</v>
      </c>
      <c r="D37" s="10" t="s">
        <v>16</v>
      </c>
      <c r="E37" s="9">
        <v>400000</v>
      </c>
      <c r="F37" s="2"/>
    </row>
    <row r="38" spans="1:6" ht="25.5" outlineLevel="1">
      <c r="A38" s="11" t="s">
        <v>17</v>
      </c>
      <c r="B38" s="10" t="s">
        <v>40</v>
      </c>
      <c r="C38" s="10" t="s">
        <v>42</v>
      </c>
      <c r="D38" s="10" t="s">
        <v>18</v>
      </c>
      <c r="E38" s="9">
        <v>400000</v>
      </c>
      <c r="F38" s="2"/>
    </row>
    <row r="39" spans="1:6" outlineLevel="2">
      <c r="A39" s="11" t="s">
        <v>43</v>
      </c>
      <c r="B39" s="10" t="s">
        <v>40</v>
      </c>
      <c r="C39" s="10" t="s">
        <v>44</v>
      </c>
      <c r="D39" s="10"/>
      <c r="E39" s="9">
        <f>E40+E42</f>
        <v>1808146.35</v>
      </c>
      <c r="F39" s="2"/>
    </row>
    <row r="40" spans="1:6" ht="25.5" outlineLevel="3">
      <c r="A40" s="11" t="s">
        <v>15</v>
      </c>
      <c r="B40" s="10" t="s">
        <v>40</v>
      </c>
      <c r="C40" s="10" t="s">
        <v>44</v>
      </c>
      <c r="D40" s="10" t="s">
        <v>16</v>
      </c>
      <c r="E40" s="9">
        <f>E41</f>
        <v>1075000</v>
      </c>
      <c r="F40" s="2"/>
    </row>
    <row r="41" spans="1:6" ht="25.5" outlineLevel="6">
      <c r="A41" s="11" t="s">
        <v>17</v>
      </c>
      <c r="B41" s="10" t="s">
        <v>40</v>
      </c>
      <c r="C41" s="10" t="s">
        <v>44</v>
      </c>
      <c r="D41" s="10" t="s">
        <v>18</v>
      </c>
      <c r="E41" s="9">
        <v>1075000</v>
      </c>
      <c r="F41" s="2"/>
    </row>
    <row r="42" spans="1:6" outlineLevel="6">
      <c r="A42" s="11" t="s">
        <v>50</v>
      </c>
      <c r="B42" s="10" t="s">
        <v>40</v>
      </c>
      <c r="C42" s="10" t="s">
        <v>44</v>
      </c>
      <c r="D42" s="10" t="s">
        <v>52</v>
      </c>
      <c r="E42" s="9">
        <f>E43</f>
        <v>733146.35</v>
      </c>
      <c r="F42" s="2"/>
    </row>
    <row r="43" spans="1:6" outlineLevel="6">
      <c r="A43" s="11" t="s">
        <v>51</v>
      </c>
      <c r="B43" s="10" t="s">
        <v>40</v>
      </c>
      <c r="C43" s="10" t="s">
        <v>44</v>
      </c>
      <c r="D43" s="10" t="s">
        <v>53</v>
      </c>
      <c r="E43" s="9">
        <v>733146.35</v>
      </c>
      <c r="F43" s="2"/>
    </row>
    <row r="44" spans="1:6" ht="15" customHeight="1">
      <c r="A44" s="11" t="s">
        <v>49</v>
      </c>
      <c r="B44" s="10" t="s">
        <v>40</v>
      </c>
      <c r="C44" s="10" t="s">
        <v>45</v>
      </c>
      <c r="D44" s="10"/>
      <c r="E44" s="9">
        <f>E45</f>
        <v>1034059.92</v>
      </c>
      <c r="F44" s="2"/>
    </row>
    <row r="45" spans="1:6" ht="21.75" customHeight="1">
      <c r="A45" s="11" t="s">
        <v>15</v>
      </c>
      <c r="B45" s="10" t="s">
        <v>40</v>
      </c>
      <c r="C45" s="10" t="s">
        <v>45</v>
      </c>
      <c r="D45" s="10" t="s">
        <v>16</v>
      </c>
      <c r="E45" s="9">
        <f>E46</f>
        <v>1034059.92</v>
      </c>
      <c r="F45" s="2"/>
    </row>
    <row r="46" spans="1:6" ht="25.5">
      <c r="A46" s="11" t="s">
        <v>17</v>
      </c>
      <c r="B46" s="10" t="s">
        <v>40</v>
      </c>
      <c r="C46" s="10" t="s">
        <v>45</v>
      </c>
      <c r="D46" s="10" t="s">
        <v>18</v>
      </c>
      <c r="E46" s="9">
        <v>1034059.92</v>
      </c>
    </row>
    <row r="47" spans="1:6">
      <c r="A47" s="12" t="s">
        <v>46</v>
      </c>
      <c r="B47" s="12"/>
      <c r="C47" s="12"/>
      <c r="D47" s="12"/>
      <c r="E47" s="8">
        <f>E10+E21+E27+E33</f>
        <v>3721921.27</v>
      </c>
    </row>
    <row r="51" spans="5:5">
      <c r="E51" s="15"/>
    </row>
  </sheetData>
  <mergeCells count="11">
    <mergeCell ref="E7:E8"/>
    <mergeCell ref="A7:A8"/>
    <mergeCell ref="B7:B8"/>
    <mergeCell ref="C7:C8"/>
    <mergeCell ref="D7:D8"/>
    <mergeCell ref="A6:E6"/>
    <mergeCell ref="A1:E1"/>
    <mergeCell ref="A3:E3"/>
    <mergeCell ref="A4:E4"/>
    <mergeCell ref="A5:E5"/>
    <mergeCell ref="D2:E2"/>
  </mergeCells>
  <phoneticPr fontId="4" type="noConversion"/>
  <pageMargins left="0.98402780000000001" right="0.59027779999999996" top="0.59027779999999996" bottom="0.59027779999999996" header="0.39374999999999999" footer="0.39374999999999999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Admin</cp:lastModifiedBy>
  <cp:lastPrinted>2023-06-20T10:31:17Z</cp:lastPrinted>
  <dcterms:created xsi:type="dcterms:W3CDTF">2021-11-03T09:18:07Z</dcterms:created>
  <dcterms:modified xsi:type="dcterms:W3CDTF">2023-06-20T10:31:20Z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год)(5).xlsx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